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 Lugo\Desktop\INGRESOS\Cuenta Publica\2021\MPIO\Publicacion\"/>
    </mc:Choice>
  </mc:AlternateContent>
  <bookViews>
    <workbookView xWindow="120" yWindow="45" windowWidth="15600" windowHeight="8250" tabRatio="885"/>
  </bookViews>
  <sheets>
    <sheet name="COG" sheetId="6" r:id="rId1"/>
  </sheets>
  <definedNames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69" i="6" l="1"/>
  <c r="G69" i="6"/>
  <c r="F69" i="6"/>
  <c r="E69" i="6"/>
  <c r="D69" i="6"/>
  <c r="C69" i="6"/>
  <c r="H65" i="6"/>
  <c r="G65" i="6"/>
  <c r="F65" i="6"/>
  <c r="E65" i="6"/>
  <c r="D65" i="6"/>
  <c r="C65" i="6"/>
  <c r="H57" i="6"/>
  <c r="G57" i="6"/>
  <c r="F57" i="6"/>
  <c r="E57" i="6"/>
  <c r="D57" i="6"/>
  <c r="C57" i="6"/>
  <c r="H53" i="6"/>
  <c r="G53" i="6"/>
  <c r="F53" i="6"/>
  <c r="E53" i="6"/>
  <c r="D53" i="6"/>
  <c r="C53" i="6"/>
  <c r="H43" i="6"/>
  <c r="G43" i="6"/>
  <c r="F43" i="6"/>
  <c r="E43" i="6"/>
  <c r="D43" i="6"/>
  <c r="C43" i="6"/>
  <c r="H33" i="6"/>
  <c r="G33" i="6"/>
  <c r="F33" i="6"/>
  <c r="E33" i="6"/>
  <c r="D33" i="6"/>
  <c r="C33" i="6"/>
  <c r="H23" i="6"/>
  <c r="G23" i="6"/>
  <c r="F23" i="6"/>
  <c r="E23" i="6"/>
  <c r="D23" i="6"/>
  <c r="C23" i="6"/>
  <c r="H13" i="6"/>
  <c r="G13" i="6"/>
  <c r="F13" i="6"/>
  <c r="E13" i="6"/>
  <c r="D13" i="6"/>
  <c r="C13" i="6"/>
  <c r="H5" i="6"/>
  <c r="G5" i="6"/>
  <c r="F5" i="6"/>
  <c r="E5" i="6"/>
  <c r="D5" i="6"/>
  <c r="C5" i="6"/>
  <c r="H77" i="6" l="1"/>
  <c r="D77" i="6"/>
  <c r="G77" i="6"/>
  <c r="E77" i="6"/>
  <c r="F77" i="6"/>
  <c r="C77" i="6"/>
</calcChain>
</file>

<file path=xl/sharedStrings.xml><?xml version="1.0" encoding="utf-8"?>
<sst xmlns="http://schemas.openxmlformats.org/spreadsheetml/2006/main" count="91" uniqueCount="91">
  <si>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</si>
  <si>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</si>
  <si>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</si>
  <si>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</si>
  <si>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</si>
  <si>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</si>
  <si>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</si>
  <si>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</si>
  <si>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</si>
  <si>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</si>
  <si>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</si>
  <si>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</si>
  <si>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</si>
  <si>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</si>
  <si>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</si>
  <si>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</si>
  <si>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</si>
  <si>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</si>
  <si>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</si>
  <si>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</si>
  <si>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</si>
  <si>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</si>
  <si>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</si>
  <si>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</si>
  <si>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</si>
  <si>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</si>
  <si>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</si>
  <si>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</si>
  <si>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</si>
  <si>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</si>
  <si>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</si>
  <si>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</si>
  <si>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</si>
  <si>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</si>
  <si>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</si>
  <si>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</si>
  <si>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</si>
  <si>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</si>
  <si>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</si>
  <si>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</si>
  <si>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</si>
  <si>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</si>
  <si>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</si>
  <si>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</si>
  <si>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</si>
  <si>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</si>
  <si>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</si>
  <si>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</si>
  <si>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</si>
  <si>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</si>
  <si>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</si>
  <si>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</si>
  <si>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</si>
  <si>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</si>
  <si>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</si>
  <si>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</si>
  <si>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</si>
  <si>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</si>
  <si>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</si>
  <si>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</si>
  <si>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</si>
  <si>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</si>
  <si>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</si>
  <si>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</si>
  <si>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</si>
  <si>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</si>
  <si>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</si>
  <si>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</si>
  <si>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</si>
  <si>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</si>
  <si>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</si>
  <si>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</si>
  <si>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</si>
  <si>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</si>
  <si>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</si>
  <si>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</si>
  <si>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</si>
  <si>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</si>
  <si>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</si>
  <si>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</si>
  <si>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</si>
  <si>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</si>
  <si>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</si>
  <si>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SAN LUIS DE LA PAZ, GTO.
ESTADO ANALÍTICO DEL EJERCICIO DEL PRESUPUESTO DE EGRESOS POR OBJETO DEL GASTO (CAPÍTULO Y CONCEPTO)
 AL 31 DE MARZO DEL 2021</t>
  </si>
  <si>
    <t>Bajo protesta de decir verdad declaramos que los Estados Financieros y sus notas, son razonablemente correctos y son responsabilidad del emisor.</t>
  </si>
  <si>
    <t xml:space="preserve">                                  ____________________________________________</t>
  </si>
  <si>
    <t>___________________________________________</t>
  </si>
  <si>
    <t xml:space="preserve">  C.P. Sandra Alicia Hurtado Pérez
          </t>
  </si>
  <si>
    <t xml:space="preserve">              Tesorera Municipal</t>
  </si>
  <si>
    <t xml:space="preserve">                  Lic. Jairo Armando Álvarez Vaca</t>
  </si>
  <si>
    <t xml:space="preserve">                 Presidente Municipal Interino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</si>
</sst>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7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0" xfId="0" applyFont="1"/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wrapText="1"/>
      <protection locked="0"/>
    </xf>
    <xf numFmtId="4" fontId="2" fillId="0" borderId="0" xfId="8" applyNumberFormat="1" applyFont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0" xfId="8" applyFont="1" applyBorder="1" applyAlignment="1" applyProtection="1">
      <alignment horizontal="center" vertical="top"/>
      <protection locked="0"/>
    </xf>
    <xf numFmtId="0" fontId="1" fillId="0" borderId="0" xfId="8" applyFont="1" applyAlignment="1" applyProtection="1">
      <alignment horizontal="center" vertical="top" wrapText="1"/>
      <protection locked="0"/>
    </xf>
    <xf numFmtId="4" fontId="1" fillId="0" borderId="0" xfId="8" applyNumberFormat="1" applyFont="1" applyAlignment="1" applyProtection="1">
      <alignment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1" fillId="0" borderId="0" xfId="8" applyFont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showGridLines="0" tabSelected="1" workbookViewId="0">
      <selection activeCell="C91" sqref="C9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25" t="s">
        <v>83</v>
      </c>
      <c r="B1" s="26"/>
      <c r="C1" s="26"/>
      <c r="D1" s="26"/>
      <c r="E1" s="26"/>
      <c r="F1" s="26"/>
      <c r="G1" s="26"/>
      <c r="H1" s="27"/>
    </row>
    <row r="2" spans="1:8" x14ac:dyDescent="0.2">
      <c r="A2" s="30" t="s">
        <v>9</v>
      </c>
      <c r="B2" s="31"/>
      <c r="C2" s="25" t="s">
        <v>15</v>
      </c>
      <c r="D2" s="26"/>
      <c r="E2" s="26"/>
      <c r="F2" s="26"/>
      <c r="G2" s="27"/>
      <c r="H2" s="28" t="s">
        <v>14</v>
      </c>
    </row>
    <row r="3" spans="1:8" ht="24.95" customHeight="1" x14ac:dyDescent="0.2">
      <c r="A3" s="32"/>
      <c r="B3" s="33"/>
      <c r="C3" s="6" t="s">
        <v>10</v>
      </c>
      <c r="D3" s="6" t="s">
        <v>80</v>
      </c>
      <c r="E3" s="6" t="s">
        <v>11</v>
      </c>
      <c r="F3" s="6" t="s">
        <v>12</v>
      </c>
      <c r="G3" s="6" t="s">
        <v>13</v>
      </c>
      <c r="H3" s="29"/>
    </row>
    <row r="4" spans="1:8" x14ac:dyDescent="0.2">
      <c r="A4" s="34"/>
      <c r="B4" s="35"/>
      <c r="C4" s="7">
        <v>1</v>
      </c>
      <c r="D4" s="7">
        <v>2</v>
      </c>
      <c r="E4" s="7" t="s">
        <v>81</v>
      </c>
      <c r="F4" s="7">
        <v>4</v>
      </c>
      <c r="G4" s="7">
        <v>5</v>
      </c>
      <c r="H4" s="7" t="s">
        <v>82</v>
      </c>
    </row>
    <row r="5" spans="1:8" x14ac:dyDescent="0.2">
      <c r="A5" s="15" t="s">
        <v>16</v>
      </c>
      <c r="B5" s="4"/>
      <c r="C5" s="11">
        <f t="shared" ref="C5:H5" si="0">SUM(C6:C12)</f>
        <v>182605871.5</v>
      </c>
      <c r="D5" s="11">
        <f t="shared" si="0"/>
        <v>64205.270000000019</v>
      </c>
      <c r="E5" s="11">
        <f t="shared" si="0"/>
        <v>182670076.76999998</v>
      </c>
      <c r="F5" s="11">
        <f t="shared" si="0"/>
        <v>39448826.229999997</v>
      </c>
      <c r="G5" s="11">
        <f t="shared" si="0"/>
        <v>39444402.710000001</v>
      </c>
      <c r="H5" s="11">
        <f t="shared" si="0"/>
        <v>143221250.53999999</v>
      </c>
    </row>
    <row r="6" spans="1:8" x14ac:dyDescent="0.2">
      <c r="A6" s="2"/>
      <c r="B6" s="8" t="s">
        <v>25</v>
      </c>
      <c r="C6" s="12">
        <v>75086165.469999999</v>
      </c>
      <c r="D6" s="12">
        <v>-23320.36</v>
      </c>
      <c r="E6" s="12">
        <v>75062845.109999999</v>
      </c>
      <c r="F6" s="12">
        <v>18268648.059999999</v>
      </c>
      <c r="G6" s="12">
        <v>18267158.780000001</v>
      </c>
      <c r="H6" s="12">
        <v>56794197.049999997</v>
      </c>
    </row>
    <row r="7" spans="1:8" x14ac:dyDescent="0.2">
      <c r="A7" s="2"/>
      <c r="B7" s="8" t="s">
        <v>26</v>
      </c>
      <c r="C7" s="12">
        <v>15632198.880000001</v>
      </c>
      <c r="D7" s="12">
        <v>2321170</v>
      </c>
      <c r="E7" s="12">
        <v>17953368.879999999</v>
      </c>
      <c r="F7" s="12">
        <v>5359676.03</v>
      </c>
      <c r="G7" s="12">
        <v>5359676.03</v>
      </c>
      <c r="H7" s="12">
        <v>12593692.85</v>
      </c>
    </row>
    <row r="8" spans="1:8" x14ac:dyDescent="0.2">
      <c r="A8" s="2"/>
      <c r="B8" s="8" t="s">
        <v>27</v>
      </c>
      <c r="C8" s="12">
        <v>44102761.850000001</v>
      </c>
      <c r="D8" s="12">
        <v>356469.6</v>
      </c>
      <c r="E8" s="12">
        <v>44459231.450000003</v>
      </c>
      <c r="F8" s="12">
        <v>8076526.6799999997</v>
      </c>
      <c r="G8" s="12">
        <v>8076526.6799999997</v>
      </c>
      <c r="H8" s="12">
        <v>36382704.770000003</v>
      </c>
    </row>
    <row r="9" spans="1:8" x14ac:dyDescent="0.2">
      <c r="A9" s="2"/>
      <c r="B9" s="8" t="s">
        <v>1</v>
      </c>
      <c r="C9" s="12">
        <v>27890909.190000001</v>
      </c>
      <c r="D9" s="12">
        <v>-6431.12</v>
      </c>
      <c r="E9" s="12">
        <v>27884478.07</v>
      </c>
      <c r="F9" s="12">
        <v>4777145.8899999997</v>
      </c>
      <c r="G9" s="12">
        <v>4777145.8899999997</v>
      </c>
      <c r="H9" s="12">
        <v>23107332.18</v>
      </c>
    </row>
    <row r="10" spans="1:8" x14ac:dyDescent="0.2">
      <c r="A10" s="2"/>
      <c r="B10" s="8" t="s">
        <v>28</v>
      </c>
      <c r="C10" s="12">
        <v>19893836.109999999</v>
      </c>
      <c r="D10" s="12">
        <v>-4188682.85</v>
      </c>
      <c r="E10" s="12">
        <v>15705153.26</v>
      </c>
      <c r="F10" s="12">
        <v>2966829.57</v>
      </c>
      <c r="G10" s="12">
        <v>2963895.33</v>
      </c>
      <c r="H10" s="12">
        <v>12738323.689999999</v>
      </c>
    </row>
    <row r="11" spans="1:8" x14ac:dyDescent="0.2">
      <c r="A11" s="2"/>
      <c r="B11" s="8" t="s">
        <v>2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1:8" x14ac:dyDescent="0.2">
      <c r="A12" s="2"/>
      <c r="B12" s="8" t="s">
        <v>29</v>
      </c>
      <c r="C12" s="12">
        <v>0</v>
      </c>
      <c r="D12" s="12">
        <v>1605000</v>
      </c>
      <c r="E12" s="12">
        <v>1605000</v>
      </c>
      <c r="F12" s="12">
        <v>0</v>
      </c>
      <c r="G12" s="12">
        <v>0</v>
      </c>
      <c r="H12" s="12">
        <v>1605000</v>
      </c>
    </row>
    <row r="13" spans="1:8" x14ac:dyDescent="0.2">
      <c r="A13" s="15" t="s">
        <v>17</v>
      </c>
      <c r="B13" s="4"/>
      <c r="C13" s="12">
        <f t="shared" ref="C13:H13" si="1">SUM(C14:C22)</f>
        <v>26274724.100000001</v>
      </c>
      <c r="D13" s="12">
        <f t="shared" si="1"/>
        <v>5012321.59</v>
      </c>
      <c r="E13" s="12">
        <f t="shared" si="1"/>
        <v>31287045.690000001</v>
      </c>
      <c r="F13" s="12">
        <f t="shared" si="1"/>
        <v>9590933.1699999999</v>
      </c>
      <c r="G13" s="12">
        <f t="shared" si="1"/>
        <v>8667677.0700000003</v>
      </c>
      <c r="H13" s="12">
        <f t="shared" si="1"/>
        <v>21696112.52</v>
      </c>
    </row>
    <row r="14" spans="1:8" x14ac:dyDescent="0.2">
      <c r="A14" s="2"/>
      <c r="B14" s="8" t="s">
        <v>30</v>
      </c>
      <c r="C14" s="12">
        <v>2255729.5</v>
      </c>
      <c r="D14" s="12">
        <v>369500</v>
      </c>
      <c r="E14" s="12">
        <v>2625229.5</v>
      </c>
      <c r="F14" s="12">
        <v>748340.88</v>
      </c>
      <c r="G14" s="12">
        <v>688724.02</v>
      </c>
      <c r="H14" s="12">
        <v>1876888.62</v>
      </c>
    </row>
    <row r="15" spans="1:8" x14ac:dyDescent="0.2">
      <c r="A15" s="2"/>
      <c r="B15" s="8" t="s">
        <v>31</v>
      </c>
      <c r="C15" s="12">
        <v>1715400</v>
      </c>
      <c r="D15" s="12">
        <v>-104750</v>
      </c>
      <c r="E15" s="12">
        <v>1610650</v>
      </c>
      <c r="F15" s="12">
        <v>218370.49</v>
      </c>
      <c r="G15" s="12">
        <v>208592.89</v>
      </c>
      <c r="H15" s="12">
        <v>1392279.51</v>
      </c>
    </row>
    <row r="16" spans="1:8" x14ac:dyDescent="0.2">
      <c r="A16" s="2"/>
      <c r="B16" s="8" t="s">
        <v>32</v>
      </c>
      <c r="C16" s="12">
        <v>611000</v>
      </c>
      <c r="D16" s="12">
        <v>129300</v>
      </c>
      <c r="E16" s="12">
        <v>740300</v>
      </c>
      <c r="F16" s="12">
        <v>119070.64</v>
      </c>
      <c r="G16" s="12">
        <v>31950</v>
      </c>
      <c r="H16" s="12">
        <v>621229.36</v>
      </c>
    </row>
    <row r="17" spans="1:8" x14ac:dyDescent="0.2">
      <c r="A17" s="2"/>
      <c r="B17" s="8" t="s">
        <v>33</v>
      </c>
      <c r="C17" s="12">
        <v>10170780</v>
      </c>
      <c r="D17" s="12">
        <v>4745127</v>
      </c>
      <c r="E17" s="12">
        <v>14915907</v>
      </c>
      <c r="F17" s="12">
        <v>4291777.75</v>
      </c>
      <c r="G17" s="12">
        <v>4082670.82</v>
      </c>
      <c r="H17" s="12">
        <v>10624129.25</v>
      </c>
    </row>
    <row r="18" spans="1:8" x14ac:dyDescent="0.2">
      <c r="A18" s="2"/>
      <c r="B18" s="8" t="s">
        <v>34</v>
      </c>
      <c r="C18" s="12">
        <v>1211964.6000000001</v>
      </c>
      <c r="D18" s="12">
        <v>240169.2</v>
      </c>
      <c r="E18" s="12">
        <v>1452133.8</v>
      </c>
      <c r="F18" s="12">
        <v>474341.87</v>
      </c>
      <c r="G18" s="12">
        <v>471101.87</v>
      </c>
      <c r="H18" s="12">
        <v>977791.93</v>
      </c>
    </row>
    <row r="19" spans="1:8" x14ac:dyDescent="0.2">
      <c r="A19" s="2"/>
      <c r="B19" s="8" t="s">
        <v>35</v>
      </c>
      <c r="C19" s="12">
        <v>6406500</v>
      </c>
      <c r="D19" s="12">
        <v>534407.39</v>
      </c>
      <c r="E19" s="12">
        <v>6940907.3899999997</v>
      </c>
      <c r="F19" s="12">
        <v>3379611.3</v>
      </c>
      <c r="G19" s="12">
        <v>2866310.86</v>
      </c>
      <c r="H19" s="12">
        <v>3561296.09</v>
      </c>
    </row>
    <row r="20" spans="1:8" x14ac:dyDescent="0.2">
      <c r="A20" s="2"/>
      <c r="B20" s="8" t="s">
        <v>36</v>
      </c>
      <c r="C20" s="12">
        <v>2703000</v>
      </c>
      <c r="D20" s="12">
        <v>-795000</v>
      </c>
      <c r="E20" s="12">
        <v>1908000</v>
      </c>
      <c r="F20" s="12">
        <v>218332.74</v>
      </c>
      <c r="G20" s="12">
        <v>188369.06</v>
      </c>
      <c r="H20" s="12">
        <v>1689667.26</v>
      </c>
    </row>
    <row r="21" spans="1:8" x14ac:dyDescent="0.2">
      <c r="A21" s="2"/>
      <c r="B21" s="8" t="s">
        <v>37</v>
      </c>
      <c r="C21" s="12">
        <v>710000</v>
      </c>
      <c r="D21" s="12">
        <v>-100000</v>
      </c>
      <c r="E21" s="12">
        <v>610000</v>
      </c>
      <c r="F21" s="12">
        <v>0</v>
      </c>
      <c r="G21" s="12">
        <v>0</v>
      </c>
      <c r="H21" s="12">
        <v>610000</v>
      </c>
    </row>
    <row r="22" spans="1:8" x14ac:dyDescent="0.2">
      <c r="A22" s="2"/>
      <c r="B22" s="8" t="s">
        <v>38</v>
      </c>
      <c r="C22" s="12">
        <v>490350</v>
      </c>
      <c r="D22" s="12">
        <v>-6432</v>
      </c>
      <c r="E22" s="12">
        <v>483918</v>
      </c>
      <c r="F22" s="12">
        <v>141087.5</v>
      </c>
      <c r="G22" s="12">
        <v>129957.55</v>
      </c>
      <c r="H22" s="12">
        <v>342830.5</v>
      </c>
    </row>
    <row r="23" spans="1:8" x14ac:dyDescent="0.2">
      <c r="A23" s="15" t="s">
        <v>18</v>
      </c>
      <c r="B23" s="4"/>
      <c r="C23" s="12">
        <f t="shared" ref="C23:H23" si="2">SUM(C24:C32)</f>
        <v>27587843.02</v>
      </c>
      <c r="D23" s="12">
        <f t="shared" si="2"/>
        <v>2306283.4300000002</v>
      </c>
      <c r="E23" s="12">
        <f t="shared" si="2"/>
        <v>29894126.450000003</v>
      </c>
      <c r="F23" s="12">
        <f t="shared" si="2"/>
        <v>8297256.3499999987</v>
      </c>
      <c r="G23" s="12">
        <f t="shared" si="2"/>
        <v>7621654.3099999996</v>
      </c>
      <c r="H23" s="12">
        <f t="shared" si="2"/>
        <v>21596870.100000001</v>
      </c>
    </row>
    <row r="24" spans="1:8" x14ac:dyDescent="0.2">
      <c r="A24" s="2"/>
      <c r="B24" s="8" t="s">
        <v>39</v>
      </c>
      <c r="C24" s="12">
        <v>2760500</v>
      </c>
      <c r="D24" s="12">
        <v>1270712.31</v>
      </c>
      <c r="E24" s="12">
        <v>4031212.31</v>
      </c>
      <c r="F24" s="12">
        <v>3114658.34</v>
      </c>
      <c r="G24" s="12">
        <v>3086777.68</v>
      </c>
      <c r="H24" s="12">
        <v>916553.97</v>
      </c>
    </row>
    <row r="25" spans="1:8" x14ac:dyDescent="0.2">
      <c r="A25" s="2"/>
      <c r="B25" s="8" t="s">
        <v>40</v>
      </c>
      <c r="C25" s="12">
        <v>6730000</v>
      </c>
      <c r="D25" s="12">
        <v>39319</v>
      </c>
      <c r="E25" s="12">
        <v>6769319</v>
      </c>
      <c r="F25" s="12">
        <v>1805017.27</v>
      </c>
      <c r="G25" s="12">
        <v>1614704.48</v>
      </c>
      <c r="H25" s="12">
        <v>4964301.7300000004</v>
      </c>
    </row>
    <row r="26" spans="1:8" x14ac:dyDescent="0.2">
      <c r="A26" s="2"/>
      <c r="B26" s="8" t="s">
        <v>41</v>
      </c>
      <c r="C26" s="12">
        <v>2570500</v>
      </c>
      <c r="D26" s="12">
        <v>807875</v>
      </c>
      <c r="E26" s="12">
        <v>3378375</v>
      </c>
      <c r="F26" s="12">
        <v>206656</v>
      </c>
      <c r="G26" s="12">
        <v>166816</v>
      </c>
      <c r="H26" s="12">
        <v>3171719</v>
      </c>
    </row>
    <row r="27" spans="1:8" x14ac:dyDescent="0.2">
      <c r="A27" s="2"/>
      <c r="B27" s="8" t="s">
        <v>42</v>
      </c>
      <c r="C27" s="12">
        <v>1580000</v>
      </c>
      <c r="D27" s="12">
        <v>-2000</v>
      </c>
      <c r="E27" s="12">
        <v>1578000</v>
      </c>
      <c r="F27" s="12">
        <v>126293.59</v>
      </c>
      <c r="G27" s="12">
        <v>126293.59</v>
      </c>
      <c r="H27" s="12">
        <v>1451706.41</v>
      </c>
    </row>
    <row r="28" spans="1:8" x14ac:dyDescent="0.2">
      <c r="A28" s="2"/>
      <c r="B28" s="8" t="s">
        <v>43</v>
      </c>
      <c r="C28" s="12">
        <v>5161354.6500000004</v>
      </c>
      <c r="D28" s="12">
        <v>368725</v>
      </c>
      <c r="E28" s="12">
        <v>5530079.6500000004</v>
      </c>
      <c r="F28" s="12">
        <v>1679762.92</v>
      </c>
      <c r="G28" s="12">
        <v>1284036.54</v>
      </c>
      <c r="H28" s="12">
        <v>3850316.73</v>
      </c>
    </row>
    <row r="29" spans="1:8" x14ac:dyDescent="0.2">
      <c r="A29" s="2"/>
      <c r="B29" s="8" t="s">
        <v>44</v>
      </c>
      <c r="C29" s="12">
        <v>2100492</v>
      </c>
      <c r="D29" s="12">
        <v>317000</v>
      </c>
      <c r="E29" s="12">
        <v>2417492</v>
      </c>
      <c r="F29" s="12">
        <v>467427.3</v>
      </c>
      <c r="G29" s="12">
        <v>463483.3</v>
      </c>
      <c r="H29" s="12">
        <v>1950064.7</v>
      </c>
    </row>
    <row r="30" spans="1:8" x14ac:dyDescent="0.2">
      <c r="A30" s="2"/>
      <c r="B30" s="8" t="s">
        <v>45</v>
      </c>
      <c r="C30" s="12">
        <v>583250</v>
      </c>
      <c r="D30" s="12">
        <v>-70000</v>
      </c>
      <c r="E30" s="12">
        <v>513250</v>
      </c>
      <c r="F30" s="12">
        <v>88661.43</v>
      </c>
      <c r="G30" s="12">
        <v>86496.42</v>
      </c>
      <c r="H30" s="12">
        <v>424588.57</v>
      </c>
    </row>
    <row r="31" spans="1:8" x14ac:dyDescent="0.2">
      <c r="A31" s="2"/>
      <c r="B31" s="8" t="s">
        <v>46</v>
      </c>
      <c r="C31" s="12">
        <v>2660741</v>
      </c>
      <c r="D31" s="12">
        <v>-720650</v>
      </c>
      <c r="E31" s="12">
        <v>1940091</v>
      </c>
      <c r="F31" s="12">
        <v>162866.74</v>
      </c>
      <c r="G31" s="12">
        <v>147133.54</v>
      </c>
      <c r="H31" s="12">
        <v>1777224.26</v>
      </c>
    </row>
    <row r="32" spans="1:8" x14ac:dyDescent="0.2">
      <c r="A32" s="2"/>
      <c r="B32" s="8" t="s">
        <v>0</v>
      </c>
      <c r="C32" s="12">
        <v>3441005.37</v>
      </c>
      <c r="D32" s="12">
        <v>295302.12</v>
      </c>
      <c r="E32" s="12">
        <v>3736307.49</v>
      </c>
      <c r="F32" s="12">
        <v>645912.76</v>
      </c>
      <c r="G32" s="12">
        <v>645912.76</v>
      </c>
      <c r="H32" s="12">
        <v>3090394.73</v>
      </c>
    </row>
    <row r="33" spans="1:8" x14ac:dyDescent="0.2">
      <c r="A33" s="15" t="s">
        <v>19</v>
      </c>
      <c r="B33" s="4"/>
      <c r="C33" s="12">
        <f t="shared" ref="C33:H33" si="3">SUM(C34:C42)</f>
        <v>17638000</v>
      </c>
      <c r="D33" s="12">
        <f t="shared" si="3"/>
        <v>-208822</v>
      </c>
      <c r="E33" s="12">
        <f t="shared" si="3"/>
        <v>17429178</v>
      </c>
      <c r="F33" s="12">
        <f t="shared" si="3"/>
        <v>4375270.03</v>
      </c>
      <c r="G33" s="12">
        <f t="shared" si="3"/>
        <v>4147421.74</v>
      </c>
      <c r="H33" s="12">
        <f t="shared" si="3"/>
        <v>13053907.970000001</v>
      </c>
    </row>
    <row r="34" spans="1:8" x14ac:dyDescent="0.2">
      <c r="A34" s="2"/>
      <c r="B34" s="8" t="s">
        <v>47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1:8" x14ac:dyDescent="0.2">
      <c r="A35" s="2"/>
      <c r="B35" s="8" t="s">
        <v>48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1:8" x14ac:dyDescent="0.2">
      <c r="A36" s="2"/>
      <c r="B36" s="8" t="s">
        <v>49</v>
      </c>
      <c r="C36" s="12">
        <v>300000</v>
      </c>
      <c r="D36" s="12">
        <v>0</v>
      </c>
      <c r="E36" s="12">
        <v>300000</v>
      </c>
      <c r="F36" s="12">
        <v>0</v>
      </c>
      <c r="G36" s="12">
        <v>0</v>
      </c>
      <c r="H36" s="12">
        <v>300000</v>
      </c>
    </row>
    <row r="37" spans="1:8" x14ac:dyDescent="0.2">
      <c r="A37" s="2"/>
      <c r="B37" s="8" t="s">
        <v>50</v>
      </c>
      <c r="C37" s="12">
        <v>17338000</v>
      </c>
      <c r="D37" s="12">
        <v>-208822</v>
      </c>
      <c r="E37" s="12">
        <v>17129178</v>
      </c>
      <c r="F37" s="12">
        <v>4375270.03</v>
      </c>
      <c r="G37" s="12">
        <v>4147421.74</v>
      </c>
      <c r="H37" s="12">
        <v>12753907.970000001</v>
      </c>
    </row>
    <row r="38" spans="1:8" x14ac:dyDescent="0.2">
      <c r="A38" s="2"/>
      <c r="B38" s="8" t="s">
        <v>7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</row>
    <row r="39" spans="1:8" x14ac:dyDescent="0.2">
      <c r="A39" s="2"/>
      <c r="B39" s="8" t="s">
        <v>51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</row>
    <row r="40" spans="1:8" x14ac:dyDescent="0.2">
      <c r="A40" s="2"/>
      <c r="B40" s="8" t="s">
        <v>52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</row>
    <row r="41" spans="1:8" x14ac:dyDescent="0.2">
      <c r="A41" s="2"/>
      <c r="B41" s="8" t="s">
        <v>3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</row>
    <row r="42" spans="1:8" x14ac:dyDescent="0.2">
      <c r="A42" s="2"/>
      <c r="B42" s="8" t="s">
        <v>53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</row>
    <row r="43" spans="1:8" x14ac:dyDescent="0.2">
      <c r="A43" s="15" t="s">
        <v>20</v>
      </c>
      <c r="B43" s="4"/>
      <c r="C43" s="12">
        <f t="shared" ref="C43:H43" si="4">SUM(C44:C52)</f>
        <v>6003801.1600000001</v>
      </c>
      <c r="D43" s="12">
        <f t="shared" si="4"/>
        <v>2259642.7999999998</v>
      </c>
      <c r="E43" s="12">
        <f t="shared" si="4"/>
        <v>8263443.96</v>
      </c>
      <c r="F43" s="12">
        <f t="shared" si="4"/>
        <v>706854.89</v>
      </c>
      <c r="G43" s="12">
        <f t="shared" si="4"/>
        <v>536113.88</v>
      </c>
      <c r="H43" s="12">
        <f t="shared" si="4"/>
        <v>7556589.0700000003</v>
      </c>
    </row>
    <row r="44" spans="1:8" x14ac:dyDescent="0.2">
      <c r="A44" s="2"/>
      <c r="B44" s="8" t="s">
        <v>54</v>
      </c>
      <c r="C44" s="12">
        <v>1213201</v>
      </c>
      <c r="D44" s="12">
        <v>2630650</v>
      </c>
      <c r="E44" s="12">
        <v>3843851</v>
      </c>
      <c r="F44" s="12">
        <v>301794.08</v>
      </c>
      <c r="G44" s="12">
        <v>295769.09000000003</v>
      </c>
      <c r="H44" s="12">
        <v>3542056.92</v>
      </c>
    </row>
    <row r="45" spans="1:8" x14ac:dyDescent="0.2">
      <c r="A45" s="2"/>
      <c r="B45" s="8" t="s">
        <v>55</v>
      </c>
      <c r="C45" s="12">
        <v>177650</v>
      </c>
      <c r="D45" s="12">
        <v>-51988</v>
      </c>
      <c r="E45" s="12">
        <v>125662</v>
      </c>
      <c r="F45" s="12">
        <v>0</v>
      </c>
      <c r="G45" s="12">
        <v>0</v>
      </c>
      <c r="H45" s="12">
        <v>125662</v>
      </c>
    </row>
    <row r="46" spans="1:8" x14ac:dyDescent="0.2">
      <c r="A46" s="2"/>
      <c r="B46" s="8" t="s">
        <v>56</v>
      </c>
      <c r="C46" s="12">
        <v>190750</v>
      </c>
      <c r="D46" s="12">
        <v>40200</v>
      </c>
      <c r="E46" s="12">
        <v>230950</v>
      </c>
      <c r="F46" s="12">
        <v>49900</v>
      </c>
      <c r="G46" s="12">
        <v>49900</v>
      </c>
      <c r="H46" s="12">
        <v>181050</v>
      </c>
    </row>
    <row r="47" spans="1:8" x14ac:dyDescent="0.2">
      <c r="A47" s="2"/>
      <c r="B47" s="8" t="s">
        <v>57</v>
      </c>
      <c r="C47" s="12">
        <v>64000</v>
      </c>
      <c r="D47" s="12">
        <v>-52500</v>
      </c>
      <c r="E47" s="12">
        <v>11500</v>
      </c>
      <c r="F47" s="12">
        <v>0</v>
      </c>
      <c r="G47" s="12">
        <v>0</v>
      </c>
      <c r="H47" s="12">
        <v>11500</v>
      </c>
    </row>
    <row r="48" spans="1:8" x14ac:dyDescent="0.2">
      <c r="A48" s="2"/>
      <c r="B48" s="8" t="s">
        <v>58</v>
      </c>
      <c r="C48" s="12">
        <v>35000</v>
      </c>
      <c r="D48" s="12">
        <v>0</v>
      </c>
      <c r="E48" s="12">
        <v>35000</v>
      </c>
      <c r="F48" s="12">
        <v>0</v>
      </c>
      <c r="G48" s="12">
        <v>0</v>
      </c>
      <c r="H48" s="12">
        <v>35000</v>
      </c>
    </row>
    <row r="49" spans="1:8" x14ac:dyDescent="0.2">
      <c r="A49" s="2"/>
      <c r="B49" s="8" t="s">
        <v>59</v>
      </c>
      <c r="C49" s="12">
        <v>1460200.16</v>
      </c>
      <c r="D49" s="12">
        <v>63880.800000000003</v>
      </c>
      <c r="E49" s="12">
        <v>1524080.96</v>
      </c>
      <c r="F49" s="12">
        <v>295807.81</v>
      </c>
      <c r="G49" s="12">
        <v>140491.79</v>
      </c>
      <c r="H49" s="12">
        <v>1228273.1499999999</v>
      </c>
    </row>
    <row r="50" spans="1:8" x14ac:dyDescent="0.2">
      <c r="A50" s="2"/>
      <c r="B50" s="8" t="s">
        <v>60</v>
      </c>
      <c r="C50" s="12">
        <v>450000</v>
      </c>
      <c r="D50" s="12">
        <v>-40600</v>
      </c>
      <c r="E50" s="12">
        <v>409400</v>
      </c>
      <c r="F50" s="12">
        <v>59353</v>
      </c>
      <c r="G50" s="12">
        <v>49953</v>
      </c>
      <c r="H50" s="12">
        <v>350047</v>
      </c>
    </row>
    <row r="51" spans="1:8" x14ac:dyDescent="0.2">
      <c r="A51" s="2"/>
      <c r="B51" s="8" t="s">
        <v>61</v>
      </c>
      <c r="C51" s="12">
        <v>1500000</v>
      </c>
      <c r="D51" s="12">
        <v>0</v>
      </c>
      <c r="E51" s="12">
        <v>1500000</v>
      </c>
      <c r="F51" s="12">
        <v>0</v>
      </c>
      <c r="G51" s="12">
        <v>0</v>
      </c>
      <c r="H51" s="12">
        <v>1500000</v>
      </c>
    </row>
    <row r="52" spans="1:8" x14ac:dyDescent="0.2">
      <c r="A52" s="2"/>
      <c r="B52" s="8" t="s">
        <v>62</v>
      </c>
      <c r="C52" s="12">
        <v>913000</v>
      </c>
      <c r="D52" s="12">
        <v>-330000</v>
      </c>
      <c r="E52" s="12">
        <v>583000</v>
      </c>
      <c r="F52" s="12">
        <v>0</v>
      </c>
      <c r="G52" s="12">
        <v>0</v>
      </c>
      <c r="H52" s="12">
        <v>583000</v>
      </c>
    </row>
    <row r="53" spans="1:8" x14ac:dyDescent="0.2">
      <c r="A53" s="15" t="s">
        <v>21</v>
      </c>
      <c r="B53" s="4"/>
      <c r="C53" s="12">
        <f t="shared" ref="C53:H53" si="5">SUM(C54:C56)</f>
        <v>89019560</v>
      </c>
      <c r="D53" s="12">
        <f t="shared" si="5"/>
        <v>-1970610</v>
      </c>
      <c r="E53" s="12">
        <f t="shared" si="5"/>
        <v>87048950</v>
      </c>
      <c r="F53" s="12">
        <f t="shared" si="5"/>
        <v>2697619.81</v>
      </c>
      <c r="G53" s="12">
        <f t="shared" si="5"/>
        <v>2647669.81</v>
      </c>
      <c r="H53" s="12">
        <f t="shared" si="5"/>
        <v>84351330.190000013</v>
      </c>
    </row>
    <row r="54" spans="1:8" x14ac:dyDescent="0.2">
      <c r="A54" s="2"/>
      <c r="B54" s="8" t="s">
        <v>63</v>
      </c>
      <c r="C54" s="12">
        <v>57860620</v>
      </c>
      <c r="D54" s="12">
        <v>16306145.6</v>
      </c>
      <c r="E54" s="12">
        <v>74166765.599999994</v>
      </c>
      <c r="F54" s="12">
        <v>2598369.81</v>
      </c>
      <c r="G54" s="12">
        <v>2598369.81</v>
      </c>
      <c r="H54" s="12">
        <v>71568395.790000007</v>
      </c>
    </row>
    <row r="55" spans="1:8" x14ac:dyDescent="0.2">
      <c r="A55" s="2"/>
      <c r="B55" s="8" t="s">
        <v>64</v>
      </c>
      <c r="C55" s="12">
        <v>3172000</v>
      </c>
      <c r="D55" s="12">
        <v>864300</v>
      </c>
      <c r="E55" s="12">
        <v>4036300</v>
      </c>
      <c r="F55" s="12">
        <v>650</v>
      </c>
      <c r="G55" s="12">
        <v>0</v>
      </c>
      <c r="H55" s="12">
        <v>4035650</v>
      </c>
    </row>
    <row r="56" spans="1:8" x14ac:dyDescent="0.2">
      <c r="A56" s="2"/>
      <c r="B56" s="8" t="s">
        <v>65</v>
      </c>
      <c r="C56" s="12">
        <v>27986940</v>
      </c>
      <c r="D56" s="12">
        <v>-19141055.600000001</v>
      </c>
      <c r="E56" s="12">
        <v>8845884.4000000004</v>
      </c>
      <c r="F56" s="12">
        <v>98600</v>
      </c>
      <c r="G56" s="12">
        <v>49300</v>
      </c>
      <c r="H56" s="12">
        <v>8747284.4000000004</v>
      </c>
    </row>
    <row r="57" spans="1:8" x14ac:dyDescent="0.2">
      <c r="A57" s="15" t="s">
        <v>22</v>
      </c>
      <c r="B57" s="4"/>
      <c r="C57" s="12">
        <f t="shared" ref="C57:H57" si="6">SUM(C58:C64)</f>
        <v>0</v>
      </c>
      <c r="D57" s="12">
        <f t="shared" si="6"/>
        <v>0</v>
      </c>
      <c r="E57" s="12">
        <f t="shared" si="6"/>
        <v>0</v>
      </c>
      <c r="F57" s="12">
        <f t="shared" si="6"/>
        <v>0</v>
      </c>
      <c r="G57" s="12">
        <f t="shared" si="6"/>
        <v>0</v>
      </c>
      <c r="H57" s="12">
        <f t="shared" si="6"/>
        <v>0</v>
      </c>
    </row>
    <row r="58" spans="1:8" x14ac:dyDescent="0.2">
      <c r="A58" s="2"/>
      <c r="B58" s="8" t="s">
        <v>66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</row>
    <row r="59" spans="1:8" x14ac:dyDescent="0.2">
      <c r="A59" s="2"/>
      <c r="B59" s="8" t="s">
        <v>67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</row>
    <row r="60" spans="1:8" x14ac:dyDescent="0.2">
      <c r="A60" s="2"/>
      <c r="B60" s="8" t="s">
        <v>68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</row>
    <row r="61" spans="1:8" x14ac:dyDescent="0.2">
      <c r="A61" s="2"/>
      <c r="B61" s="8" t="s">
        <v>69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</row>
    <row r="62" spans="1:8" x14ac:dyDescent="0.2">
      <c r="A62" s="2"/>
      <c r="B62" s="8" t="s">
        <v>70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</row>
    <row r="63" spans="1:8" x14ac:dyDescent="0.2">
      <c r="A63" s="2"/>
      <c r="B63" s="8" t="s">
        <v>71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</row>
    <row r="64" spans="1:8" x14ac:dyDescent="0.2">
      <c r="A64" s="2"/>
      <c r="B64" s="8" t="s">
        <v>72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</row>
    <row r="65" spans="1:8" x14ac:dyDescent="0.2">
      <c r="A65" s="15" t="s">
        <v>23</v>
      </c>
      <c r="B65" s="4"/>
      <c r="C65" s="12">
        <f t="shared" ref="C65:H65" si="7">SUM(C66:C68)</f>
        <v>200001</v>
      </c>
      <c r="D65" s="12">
        <f t="shared" si="7"/>
        <v>401200</v>
      </c>
      <c r="E65" s="12">
        <f t="shared" si="7"/>
        <v>601201</v>
      </c>
      <c r="F65" s="12">
        <f t="shared" si="7"/>
        <v>0</v>
      </c>
      <c r="G65" s="12">
        <f t="shared" si="7"/>
        <v>0</v>
      </c>
      <c r="H65" s="12">
        <f t="shared" si="7"/>
        <v>601201</v>
      </c>
    </row>
    <row r="66" spans="1:8" x14ac:dyDescent="0.2">
      <c r="A66" s="2"/>
      <c r="B66" s="8" t="s">
        <v>4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</row>
    <row r="67" spans="1:8" x14ac:dyDescent="0.2">
      <c r="A67" s="2"/>
      <c r="B67" s="8" t="s">
        <v>5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</row>
    <row r="68" spans="1:8" x14ac:dyDescent="0.2">
      <c r="A68" s="2"/>
      <c r="B68" s="8" t="s">
        <v>6</v>
      </c>
      <c r="C68" s="12">
        <v>200001</v>
      </c>
      <c r="D68" s="12">
        <v>401200</v>
      </c>
      <c r="E68" s="12">
        <v>601201</v>
      </c>
      <c r="F68" s="12">
        <v>0</v>
      </c>
      <c r="G68" s="12">
        <v>0</v>
      </c>
      <c r="H68" s="12">
        <v>601201</v>
      </c>
    </row>
    <row r="69" spans="1:8" x14ac:dyDescent="0.2">
      <c r="A69" s="15" t="s">
        <v>24</v>
      </c>
      <c r="B69" s="4"/>
      <c r="C69" s="12">
        <f t="shared" ref="C69:H69" si="8">SUM(C70:C76)</f>
        <v>200000</v>
      </c>
      <c r="D69" s="12">
        <f t="shared" si="8"/>
        <v>0</v>
      </c>
      <c r="E69" s="12">
        <f t="shared" si="8"/>
        <v>200000</v>
      </c>
      <c r="F69" s="12">
        <f t="shared" si="8"/>
        <v>66126.86</v>
      </c>
      <c r="G69" s="12">
        <f t="shared" si="8"/>
        <v>66126.86</v>
      </c>
      <c r="H69" s="12">
        <f t="shared" si="8"/>
        <v>133873.14000000001</v>
      </c>
    </row>
    <row r="70" spans="1:8" x14ac:dyDescent="0.2">
      <c r="A70" s="2"/>
      <c r="B70" s="8" t="s">
        <v>73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</row>
    <row r="71" spans="1:8" x14ac:dyDescent="0.2">
      <c r="A71" s="2"/>
      <c r="B71" s="8" t="s">
        <v>74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</row>
    <row r="72" spans="1:8" x14ac:dyDescent="0.2">
      <c r="A72" s="2"/>
      <c r="B72" s="8" t="s">
        <v>75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</row>
    <row r="73" spans="1:8" x14ac:dyDescent="0.2">
      <c r="A73" s="2"/>
      <c r="B73" s="8" t="s">
        <v>76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</row>
    <row r="74" spans="1:8" x14ac:dyDescent="0.2">
      <c r="A74" s="2"/>
      <c r="B74" s="8" t="s">
        <v>77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</row>
    <row r="75" spans="1:8" x14ac:dyDescent="0.2">
      <c r="A75" s="2"/>
      <c r="B75" s="8" t="s">
        <v>78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</row>
    <row r="76" spans="1:8" x14ac:dyDescent="0.2">
      <c r="A76" s="3"/>
      <c r="B76" s="9" t="s">
        <v>79</v>
      </c>
      <c r="C76" s="13">
        <v>200000</v>
      </c>
      <c r="D76" s="13">
        <v>0</v>
      </c>
      <c r="E76" s="13">
        <v>200000</v>
      </c>
      <c r="F76" s="13">
        <v>66126.86</v>
      </c>
      <c r="G76" s="13">
        <v>66126.86</v>
      </c>
      <c r="H76" s="13">
        <v>133873.14000000001</v>
      </c>
    </row>
    <row r="77" spans="1:8" x14ac:dyDescent="0.2">
      <c r="A77" s="5"/>
      <c r="B77" s="10" t="s">
        <v>8</v>
      </c>
      <c r="C77" s="14">
        <f t="shared" ref="C77:H77" si="9">C69+C65+C57+C53+C43+C33+C23+C13+C5</f>
        <v>349529800.77999997</v>
      </c>
      <c r="D77" s="14">
        <f t="shared" si="9"/>
        <v>7864221.0899999999</v>
      </c>
      <c r="E77" s="14">
        <f t="shared" si="9"/>
        <v>357394021.87</v>
      </c>
      <c r="F77" s="14">
        <f t="shared" si="9"/>
        <v>65182887.339999996</v>
      </c>
      <c r="G77" s="14">
        <f t="shared" si="9"/>
        <v>63131066.380000003</v>
      </c>
      <c r="H77" s="14">
        <f t="shared" si="9"/>
        <v>292211134.52999997</v>
      </c>
    </row>
    <row r="80" spans="1:8" ht="14.25" x14ac:dyDescent="0.25">
      <c r="B80" s="16" t="s">
        <v>84</v>
      </c>
      <c r="C80" s="17"/>
      <c r="D80" s="18"/>
      <c r="E80" s="18"/>
      <c r="F80" s="18"/>
    </row>
    <row r="81" spans="2:8" x14ac:dyDescent="0.2">
      <c r="B81" s="17"/>
      <c r="C81" s="17"/>
      <c r="D81" s="18"/>
      <c r="E81" s="18"/>
      <c r="F81" s="18"/>
    </row>
    <row r="82" spans="2:8" x14ac:dyDescent="0.2">
      <c r="B82" s="17"/>
      <c r="C82" s="17"/>
      <c r="D82" s="18"/>
      <c r="E82" s="18"/>
      <c r="F82" s="18"/>
    </row>
    <row r="83" spans="2:8" x14ac:dyDescent="0.2">
      <c r="B83" s="17"/>
      <c r="C83" s="17"/>
      <c r="D83" s="18"/>
      <c r="E83" s="18"/>
      <c r="F83" s="18"/>
    </row>
    <row r="84" spans="2:8" x14ac:dyDescent="0.2">
      <c r="B84" s="17"/>
      <c r="C84" s="17"/>
      <c r="D84" s="18"/>
      <c r="E84" s="18"/>
      <c r="F84" s="18"/>
    </row>
    <row r="85" spans="2:8" x14ac:dyDescent="0.2">
      <c r="B85" s="17"/>
      <c r="C85" s="17"/>
      <c r="D85" s="18"/>
      <c r="E85" s="18"/>
      <c r="F85" s="18"/>
    </row>
    <row r="86" spans="2:8" ht="22.5" x14ac:dyDescent="0.2">
      <c r="B86" s="19" t="s">
        <v>85</v>
      </c>
      <c r="C86" s="19"/>
      <c r="D86" s="20"/>
      <c r="E86" s="20"/>
      <c r="F86" s="20" t="s">
        <v>86</v>
      </c>
      <c r="G86" s="21"/>
      <c r="H86" s="21"/>
    </row>
    <row r="87" spans="2:8" ht="12.75" x14ac:dyDescent="0.2">
      <c r="B87" s="22" t="s">
        <v>89</v>
      </c>
      <c r="C87" s="17"/>
      <c r="D87" s="18"/>
      <c r="E87" s="18"/>
      <c r="F87" s="36" t="s">
        <v>87</v>
      </c>
      <c r="G87" s="36"/>
    </row>
    <row r="88" spans="2:8" ht="12.75" x14ac:dyDescent="0.2">
      <c r="B88" s="23" t="s">
        <v>90</v>
      </c>
      <c r="C88" s="17"/>
      <c r="D88" s="18"/>
      <c r="E88" s="18"/>
      <c r="F88" s="24" t="s">
        <v>88</v>
      </c>
    </row>
  </sheetData>
  <sheetProtection formatCells="0" formatColumns="0" formatRows="0" autoFilter="0"/>
  <mergeCells count="5">
    <mergeCell ref="A1:H1"/>
    <mergeCell ref="C2:G2"/>
    <mergeCell ref="H2:H3"/>
    <mergeCell ref="A2:B4"/>
    <mergeCell ref="F87:G87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Monica Lugo</cp:lastModifiedBy>
  <cp:lastPrinted>2021-04-29T15:23:50Z</cp:lastPrinted>
  <dcterms:created xsi:type="dcterms:W3CDTF">2014-02-10T03:37:14Z</dcterms:created>
  <dcterms:modified xsi:type="dcterms:W3CDTF">2021-07-09T20:09:04Z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